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<sst xmlns="http://schemas.openxmlformats.org/spreadsheetml/2006/main" count="112" uniqueCount="58">
  <si>
    <t>科室</t>
  </si>
  <si>
    <t>出院人数</t>
  </si>
  <si>
    <t>院感人数</t>
  </si>
  <si>
    <t>感染率</t>
  </si>
  <si>
    <t>应送检人数</t>
  </si>
  <si>
    <t>已送检人数</t>
  </si>
  <si>
    <t>送检率</t>
  </si>
  <si>
    <t>抗菌药物使用数</t>
  </si>
  <si>
    <t>抗菌药物使用率</t>
  </si>
  <si>
    <t xml:space="preserve">              医院感染管理</t>
  </si>
  <si>
    <t>合计</t>
  </si>
  <si>
    <t>上呼吸道</t>
  </si>
  <si>
    <t>部位月份</t>
  </si>
  <si>
    <t>下呼吸道</t>
  </si>
  <si>
    <t>泌尿道</t>
  </si>
  <si>
    <t>胃肠道</t>
  </si>
  <si>
    <t>术后切口</t>
  </si>
  <si>
    <t>皮肤粘膜</t>
  </si>
  <si>
    <t>总例数</t>
  </si>
  <si>
    <t>合计</t>
  </si>
  <si>
    <t>百分比</t>
  </si>
  <si>
    <t>外一科</t>
  </si>
  <si>
    <t>外二科</t>
  </si>
  <si>
    <t>外三科</t>
  </si>
  <si>
    <t>外四科</t>
  </si>
  <si>
    <t>骨伤科</t>
  </si>
  <si>
    <t>妇科</t>
  </si>
  <si>
    <t>肺病科</t>
  </si>
  <si>
    <t>肾病</t>
  </si>
  <si>
    <t>肿瘤科</t>
  </si>
  <si>
    <t>心内1</t>
  </si>
  <si>
    <t>心内2</t>
  </si>
  <si>
    <t>脾胃科</t>
  </si>
  <si>
    <t>内分泌</t>
  </si>
  <si>
    <t>脑一科</t>
  </si>
  <si>
    <t>脑二科</t>
  </si>
  <si>
    <t>脑重科</t>
  </si>
  <si>
    <r>
      <t>I</t>
    </r>
    <r>
      <rPr>
        <sz val="12"/>
        <rFont val="宋体"/>
        <family val="0"/>
      </rPr>
      <t>CU</t>
    </r>
  </si>
  <si>
    <t>儿科</t>
  </si>
  <si>
    <t xml:space="preserve">        2014年1月-3月各科感染发病率、送检率</t>
  </si>
  <si>
    <t>1出院人数</t>
  </si>
  <si>
    <t>2出院人数</t>
  </si>
  <si>
    <t>3出院人数</t>
  </si>
  <si>
    <t>1感染人数</t>
  </si>
  <si>
    <t>2感染人数</t>
  </si>
  <si>
    <t>3感染人数</t>
  </si>
  <si>
    <t>1已送人数</t>
  </si>
  <si>
    <t>2已送人数</t>
  </si>
  <si>
    <t>3已送人数</t>
  </si>
  <si>
    <t>1应送人数</t>
  </si>
  <si>
    <t>2应送人数</t>
  </si>
  <si>
    <t>3应送人数</t>
  </si>
  <si>
    <t>1抗生素</t>
  </si>
  <si>
    <t>2抗生素</t>
  </si>
  <si>
    <t>3抗生素</t>
  </si>
  <si>
    <r>
      <t xml:space="preserve"> </t>
    </r>
    <r>
      <rPr>
        <b/>
        <sz val="18"/>
        <rFont val="宋体"/>
        <family val="0"/>
      </rPr>
      <t xml:space="preserve">          2014年1月-3月医院感染部位构成比</t>
    </r>
  </si>
  <si>
    <t>颅内</t>
  </si>
  <si>
    <t xml:space="preserve">           天津中医药大学第二附属医院感染管理科            2014年4月15日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</si>
</sst>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%"/>
    <numFmt numFmtId="185" formatCode="0_ "/>
  </numFmts>
  <fonts count="1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184" fontId="0" fillId="0" borderId="1" xfId="0" applyNumberForma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84" fontId="0" fillId="0" borderId="1" xfId="15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workbookViewId="0" topLeftCell="A1">
      <selection activeCell="A2" sqref="A2:I2"/>
    </sheetView>
  </sheetViews>
  <sheetFormatPr defaultColWidth="9.00390625" defaultRowHeight="14.25"/>
  <cols>
    <col min="3" max="3" width="8.50390625" style="0" customWidth="1"/>
    <col min="4" max="4" width="9.375" style="0" customWidth="1"/>
    <col min="5" max="5" width="7.50390625" style="0" customWidth="1"/>
    <col min="6" max="6" width="6.50390625" style="0" customWidth="1"/>
    <col min="7" max="7" width="8.50390625" style="0" customWidth="1"/>
    <col min="8" max="8" width="9.625" style="0" customWidth="1"/>
    <col min="9" max="9" width="9.875" style="0" customWidth="1"/>
  </cols>
  <sheetData>
    <row r="1" spans="1:9" ht="36.75" customHeight="1" thickBot="1">
      <c r="A1" s="23" t="s">
        <v>9</v>
      </c>
      <c r="B1" s="24"/>
      <c r="C1" s="24"/>
      <c r="D1" s="24"/>
      <c r="E1" s="24"/>
      <c r="F1" s="24"/>
      <c r="G1" s="24"/>
      <c r="H1" s="24"/>
      <c r="I1" s="24"/>
    </row>
    <row r="2" spans="1:9" ht="28.5" customHeight="1" thickBot="1">
      <c r="A2" s="22" t="s">
        <v>57</v>
      </c>
      <c r="B2" s="22"/>
      <c r="C2" s="22"/>
      <c r="D2" s="22"/>
      <c r="E2" s="22"/>
      <c r="F2" s="22"/>
      <c r="G2" s="22"/>
      <c r="H2" s="22"/>
      <c r="I2" s="22"/>
    </row>
    <row r="3" spans="1:9" ht="29.25" customHeight="1">
      <c r="A3" s="25" t="s">
        <v>39</v>
      </c>
      <c r="B3" s="26"/>
      <c r="C3" s="26"/>
      <c r="D3" s="26"/>
      <c r="E3" s="26"/>
      <c r="F3" s="26"/>
      <c r="G3" s="26"/>
      <c r="H3" s="26"/>
      <c r="I3" s="26"/>
    </row>
    <row r="4" spans="1:9" ht="33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5</v>
      </c>
      <c r="F4" s="8" t="s">
        <v>4</v>
      </c>
      <c r="G4" s="8" t="s">
        <v>6</v>
      </c>
      <c r="H4" s="8" t="s">
        <v>7</v>
      </c>
      <c r="I4" s="8" t="s">
        <v>8</v>
      </c>
    </row>
    <row r="5" spans="1:9" ht="18" customHeight="1">
      <c r="A5" s="7" t="s">
        <v>21</v>
      </c>
      <c r="B5" s="7">
        <v>171</v>
      </c>
      <c r="C5" s="7">
        <v>0</v>
      </c>
      <c r="D5" s="6">
        <v>0</v>
      </c>
      <c r="E5" s="2">
        <v>33</v>
      </c>
      <c r="F5" s="2">
        <v>70</v>
      </c>
      <c r="G5" s="6">
        <f>E5/F5</f>
        <v>0.4714285714285714</v>
      </c>
      <c r="H5" s="2">
        <v>110</v>
      </c>
      <c r="I5" s="9">
        <f>H5/B5</f>
        <v>0.6432748538011696</v>
      </c>
    </row>
    <row r="6" spans="1:9" ht="18" customHeight="1">
      <c r="A6" s="7" t="s">
        <v>22</v>
      </c>
      <c r="B6" s="7">
        <v>76</v>
      </c>
      <c r="C6" s="7">
        <v>3</v>
      </c>
      <c r="D6" s="6">
        <f>C6/B6</f>
        <v>0.039473684210526314</v>
      </c>
      <c r="E6" s="2">
        <v>40</v>
      </c>
      <c r="F6" s="2">
        <v>51</v>
      </c>
      <c r="G6" s="6">
        <f aca="true" t="shared" si="0" ref="G6:G23">E6/F6</f>
        <v>0.7843137254901961</v>
      </c>
      <c r="H6" s="2">
        <v>61</v>
      </c>
      <c r="I6" s="9">
        <f aca="true" t="shared" si="1" ref="I6:I23">H6/B6</f>
        <v>0.8026315789473685</v>
      </c>
    </row>
    <row r="7" spans="1:9" ht="18" customHeight="1">
      <c r="A7" s="7" t="s">
        <v>23</v>
      </c>
      <c r="B7" s="7">
        <v>155</v>
      </c>
      <c r="C7" s="7">
        <v>4</v>
      </c>
      <c r="D7" s="6">
        <f>C7/B7</f>
        <v>0.025806451612903226</v>
      </c>
      <c r="E7" s="2">
        <v>37</v>
      </c>
      <c r="F7" s="2">
        <v>43</v>
      </c>
      <c r="G7" s="6">
        <f t="shared" si="0"/>
        <v>0.8604651162790697</v>
      </c>
      <c r="H7" s="2">
        <v>56</v>
      </c>
      <c r="I7" s="9">
        <f t="shared" si="1"/>
        <v>0.36129032258064514</v>
      </c>
    </row>
    <row r="8" spans="1:9" ht="18" customHeight="1">
      <c r="A8" s="7" t="s">
        <v>24</v>
      </c>
      <c r="B8" s="7">
        <v>72</v>
      </c>
      <c r="C8" s="7">
        <v>0</v>
      </c>
      <c r="D8" s="6">
        <f>C8/B8</f>
        <v>0</v>
      </c>
      <c r="E8" s="2">
        <v>14</v>
      </c>
      <c r="F8" s="2">
        <v>23</v>
      </c>
      <c r="G8" s="6">
        <f t="shared" si="0"/>
        <v>0.6086956521739131</v>
      </c>
      <c r="H8" s="2">
        <v>26</v>
      </c>
      <c r="I8" s="9">
        <f t="shared" si="1"/>
        <v>0.3611111111111111</v>
      </c>
    </row>
    <row r="9" spans="1:9" ht="18" customHeight="1">
      <c r="A9" s="7" t="s">
        <v>25</v>
      </c>
      <c r="B9" s="7">
        <v>131</v>
      </c>
      <c r="C9" s="7">
        <v>4</v>
      </c>
      <c r="D9" s="6">
        <f aca="true" t="shared" si="2" ref="D9:D20">C9/B9</f>
        <v>0.030534351145038167</v>
      </c>
      <c r="E9" s="12">
        <v>4</v>
      </c>
      <c r="F9" s="2">
        <v>7</v>
      </c>
      <c r="G9" s="6">
        <f t="shared" si="0"/>
        <v>0.5714285714285714</v>
      </c>
      <c r="H9" s="2">
        <v>22</v>
      </c>
      <c r="I9" s="9">
        <f t="shared" si="1"/>
        <v>0.16793893129770993</v>
      </c>
    </row>
    <row r="10" spans="1:9" ht="18" customHeight="1">
      <c r="A10" s="7" t="s">
        <v>26</v>
      </c>
      <c r="B10" s="7">
        <v>173</v>
      </c>
      <c r="C10" s="7">
        <v>0</v>
      </c>
      <c r="D10" s="6">
        <f t="shared" si="2"/>
        <v>0</v>
      </c>
      <c r="E10" s="12">
        <v>7</v>
      </c>
      <c r="F10" s="2">
        <v>12</v>
      </c>
      <c r="G10" s="6">
        <f t="shared" si="0"/>
        <v>0.5833333333333334</v>
      </c>
      <c r="H10" s="2">
        <v>100</v>
      </c>
      <c r="I10" s="9">
        <f t="shared" si="1"/>
        <v>0.5780346820809249</v>
      </c>
    </row>
    <row r="11" spans="1:9" ht="18" customHeight="1">
      <c r="A11" s="7" t="s">
        <v>27</v>
      </c>
      <c r="B11" s="7">
        <v>425</v>
      </c>
      <c r="C11" s="7">
        <v>0</v>
      </c>
      <c r="D11" s="6">
        <f t="shared" si="2"/>
        <v>0</v>
      </c>
      <c r="E11" s="2">
        <v>324</v>
      </c>
      <c r="F11" s="2">
        <v>415</v>
      </c>
      <c r="G11" s="6">
        <f t="shared" si="0"/>
        <v>0.7807228915662651</v>
      </c>
      <c r="H11" s="2">
        <v>415</v>
      </c>
      <c r="I11" s="9">
        <f t="shared" si="1"/>
        <v>0.9764705882352941</v>
      </c>
    </row>
    <row r="12" spans="1:9" ht="18" customHeight="1">
      <c r="A12" s="7" t="s">
        <v>28</v>
      </c>
      <c r="B12" s="7">
        <v>134</v>
      </c>
      <c r="C12" s="7">
        <v>4</v>
      </c>
      <c r="D12" s="6">
        <f t="shared" si="2"/>
        <v>0.029850746268656716</v>
      </c>
      <c r="E12" s="2">
        <v>25</v>
      </c>
      <c r="F12" s="2">
        <v>50</v>
      </c>
      <c r="G12" s="6">
        <f t="shared" si="0"/>
        <v>0.5</v>
      </c>
      <c r="H12" s="2">
        <v>50</v>
      </c>
      <c r="I12" s="9">
        <f t="shared" si="1"/>
        <v>0.373134328358209</v>
      </c>
    </row>
    <row r="13" spans="1:9" ht="18" customHeight="1">
      <c r="A13" s="7" t="s">
        <v>29</v>
      </c>
      <c r="B13" s="7">
        <v>151</v>
      </c>
      <c r="C13" s="7">
        <v>2</v>
      </c>
      <c r="D13" s="6">
        <f t="shared" si="2"/>
        <v>0.013245033112582781</v>
      </c>
      <c r="E13" s="2">
        <v>48</v>
      </c>
      <c r="F13" s="2">
        <v>87</v>
      </c>
      <c r="G13" s="6">
        <f t="shared" si="0"/>
        <v>0.5517241379310345</v>
      </c>
      <c r="H13" s="2">
        <v>87</v>
      </c>
      <c r="I13" s="9">
        <f t="shared" si="1"/>
        <v>0.5761589403973509</v>
      </c>
    </row>
    <row r="14" spans="1:9" ht="18" customHeight="1">
      <c r="A14" s="7" t="s">
        <v>30</v>
      </c>
      <c r="B14" s="7">
        <v>268</v>
      </c>
      <c r="C14" s="7">
        <v>2</v>
      </c>
      <c r="D14" s="6">
        <f t="shared" si="2"/>
        <v>0.007462686567164179</v>
      </c>
      <c r="E14" s="2">
        <v>84</v>
      </c>
      <c r="F14" s="2">
        <v>132</v>
      </c>
      <c r="G14" s="6">
        <f t="shared" si="0"/>
        <v>0.6363636363636364</v>
      </c>
      <c r="H14" s="2">
        <v>132</v>
      </c>
      <c r="I14" s="9">
        <f t="shared" si="1"/>
        <v>0.4925373134328358</v>
      </c>
    </row>
    <row r="15" spans="1:9" ht="18" customHeight="1">
      <c r="A15" s="7" t="s">
        <v>31</v>
      </c>
      <c r="B15" s="7">
        <v>207</v>
      </c>
      <c r="C15" s="10">
        <v>8</v>
      </c>
      <c r="D15" s="6">
        <f t="shared" si="2"/>
        <v>0.03864734299516908</v>
      </c>
      <c r="E15" s="2">
        <v>42</v>
      </c>
      <c r="F15" s="2">
        <v>76</v>
      </c>
      <c r="G15" s="6">
        <f t="shared" si="0"/>
        <v>0.5526315789473685</v>
      </c>
      <c r="H15" s="2">
        <v>77</v>
      </c>
      <c r="I15" s="9">
        <f t="shared" si="1"/>
        <v>0.3719806763285024</v>
      </c>
    </row>
    <row r="16" spans="1:9" ht="18" customHeight="1">
      <c r="A16" s="7" t="s">
        <v>32</v>
      </c>
      <c r="B16" s="7">
        <v>215</v>
      </c>
      <c r="C16" s="11">
        <v>2</v>
      </c>
      <c r="D16" s="6">
        <f t="shared" si="2"/>
        <v>0.009302325581395349</v>
      </c>
      <c r="E16" s="2">
        <v>42</v>
      </c>
      <c r="F16" s="2">
        <v>72</v>
      </c>
      <c r="G16" s="6">
        <f t="shared" si="0"/>
        <v>0.5833333333333334</v>
      </c>
      <c r="H16" s="2">
        <v>72</v>
      </c>
      <c r="I16" s="9">
        <f t="shared" si="1"/>
        <v>0.33488372093023255</v>
      </c>
    </row>
    <row r="17" spans="1:9" ht="18" customHeight="1">
      <c r="A17" s="7" t="s">
        <v>33</v>
      </c>
      <c r="B17" s="7">
        <v>158</v>
      </c>
      <c r="C17" s="11">
        <v>2</v>
      </c>
      <c r="D17" s="6">
        <f t="shared" si="2"/>
        <v>0.012658227848101266</v>
      </c>
      <c r="E17" s="12">
        <v>15</v>
      </c>
      <c r="F17" s="2">
        <v>24</v>
      </c>
      <c r="G17" s="6">
        <f t="shared" si="0"/>
        <v>0.625</v>
      </c>
      <c r="H17" s="2">
        <v>24</v>
      </c>
      <c r="I17" s="9">
        <f t="shared" si="1"/>
        <v>0.1518987341772152</v>
      </c>
    </row>
    <row r="18" spans="1:9" ht="18" customHeight="1">
      <c r="A18" s="7" t="s">
        <v>34</v>
      </c>
      <c r="B18" s="7">
        <v>352</v>
      </c>
      <c r="C18" s="11">
        <v>9</v>
      </c>
      <c r="D18" s="6">
        <f t="shared" si="2"/>
        <v>0.02556818181818182</v>
      </c>
      <c r="E18" s="2">
        <v>49</v>
      </c>
      <c r="F18" s="2">
        <v>75</v>
      </c>
      <c r="G18" s="6">
        <f t="shared" si="0"/>
        <v>0.6533333333333333</v>
      </c>
      <c r="H18" s="2">
        <v>75</v>
      </c>
      <c r="I18" s="9">
        <f t="shared" si="1"/>
        <v>0.21306818181818182</v>
      </c>
    </row>
    <row r="19" spans="1:9" ht="18" customHeight="1">
      <c r="A19" s="7" t="s">
        <v>35</v>
      </c>
      <c r="B19" s="7">
        <v>357</v>
      </c>
      <c r="C19" s="11">
        <v>14</v>
      </c>
      <c r="D19" s="6">
        <f t="shared" si="2"/>
        <v>0.0392156862745098</v>
      </c>
      <c r="E19" s="2">
        <v>57</v>
      </c>
      <c r="F19" s="2">
        <v>62</v>
      </c>
      <c r="G19" s="6">
        <f t="shared" si="0"/>
        <v>0.9193548387096774</v>
      </c>
      <c r="H19" s="2">
        <v>62</v>
      </c>
      <c r="I19" s="9">
        <f t="shared" si="1"/>
        <v>0.17366946778711484</v>
      </c>
    </row>
    <row r="20" spans="1:9" ht="18" customHeight="1">
      <c r="A20" s="7" t="s">
        <v>36</v>
      </c>
      <c r="B20" s="7">
        <v>49</v>
      </c>
      <c r="C20" s="11">
        <v>2</v>
      </c>
      <c r="D20" s="6">
        <f t="shared" si="2"/>
        <v>0.04081632653061224</v>
      </c>
      <c r="E20" s="12">
        <v>29</v>
      </c>
      <c r="F20" s="2">
        <v>35</v>
      </c>
      <c r="G20" s="6">
        <f t="shared" si="0"/>
        <v>0.8285714285714286</v>
      </c>
      <c r="H20" s="2">
        <v>35</v>
      </c>
      <c r="I20" s="9">
        <f t="shared" si="1"/>
        <v>0.7142857142857143</v>
      </c>
    </row>
    <row r="21" spans="1:9" ht="18" customHeight="1">
      <c r="A21" s="7" t="s">
        <v>37</v>
      </c>
      <c r="B21" s="7">
        <v>20</v>
      </c>
      <c r="C21" s="11">
        <v>1</v>
      </c>
      <c r="D21" s="6">
        <f>C21/B21</f>
        <v>0.05</v>
      </c>
      <c r="E21" s="12">
        <v>15</v>
      </c>
      <c r="F21" s="2">
        <v>16</v>
      </c>
      <c r="G21" s="6">
        <f t="shared" si="0"/>
        <v>0.9375</v>
      </c>
      <c r="H21" s="2">
        <v>16</v>
      </c>
      <c r="I21" s="9">
        <f t="shared" si="1"/>
        <v>0.8</v>
      </c>
    </row>
    <row r="22" spans="1:9" ht="18" customHeight="1">
      <c r="A22" s="7" t="s">
        <v>38</v>
      </c>
      <c r="B22" s="7">
        <v>216</v>
      </c>
      <c r="C22" s="11">
        <v>0</v>
      </c>
      <c r="D22" s="6">
        <v>0</v>
      </c>
      <c r="E22" s="2">
        <v>213</v>
      </c>
      <c r="F22" s="2">
        <v>216</v>
      </c>
      <c r="G22" s="6">
        <f t="shared" si="0"/>
        <v>0.9861111111111112</v>
      </c>
      <c r="H22" s="2">
        <v>216</v>
      </c>
      <c r="I22" s="9">
        <f t="shared" si="1"/>
        <v>1</v>
      </c>
    </row>
    <row r="23" spans="1:9" ht="18" customHeight="1">
      <c r="A23" s="2" t="s">
        <v>10</v>
      </c>
      <c r="B23" s="7">
        <f>SUM(B5:B22)</f>
        <v>3330</v>
      </c>
      <c r="C23" s="11">
        <v>57</v>
      </c>
      <c r="D23" s="6">
        <v>0.017</v>
      </c>
      <c r="E23" s="2">
        <f>SUM(E5:E22)</f>
        <v>1078</v>
      </c>
      <c r="F23" s="13">
        <f>SUM(F5:F22)</f>
        <v>1466</v>
      </c>
      <c r="G23" s="6">
        <f t="shared" si="0"/>
        <v>0.7353342428376535</v>
      </c>
      <c r="H23" s="12">
        <f>SUM(H5:H22)</f>
        <v>1636</v>
      </c>
      <c r="I23" s="9">
        <f t="shared" si="1"/>
        <v>0.4912912912912913</v>
      </c>
    </row>
    <row r="24" spans="1:9" ht="51" customHeight="1" thickBot="1">
      <c r="A24" s="21" t="s">
        <v>55</v>
      </c>
      <c r="B24" s="21"/>
      <c r="C24" s="21"/>
      <c r="D24" s="21"/>
      <c r="E24" s="21"/>
      <c r="F24" s="21"/>
      <c r="G24" s="21"/>
      <c r="H24" s="21"/>
      <c r="I24" s="21"/>
    </row>
    <row r="25" spans="1:9" ht="27" customHeight="1">
      <c r="A25" s="4" t="s">
        <v>12</v>
      </c>
      <c r="B25" s="5" t="s">
        <v>11</v>
      </c>
      <c r="C25" s="5" t="s">
        <v>13</v>
      </c>
      <c r="D25" s="5" t="s">
        <v>16</v>
      </c>
      <c r="E25" s="5" t="s">
        <v>15</v>
      </c>
      <c r="F25" s="5" t="s">
        <v>14</v>
      </c>
      <c r="G25" s="5" t="s">
        <v>17</v>
      </c>
      <c r="H25" s="5" t="s">
        <v>56</v>
      </c>
      <c r="I25" s="5" t="s">
        <v>18</v>
      </c>
    </row>
    <row r="26" spans="1:9" ht="18" customHeight="1">
      <c r="A26" s="2">
        <v>1</v>
      </c>
      <c r="B26" s="1">
        <v>4</v>
      </c>
      <c r="C26" s="1">
        <v>17</v>
      </c>
      <c r="D26" s="1"/>
      <c r="E26" s="1">
        <v>1</v>
      </c>
      <c r="F26" s="1">
        <v>3</v>
      </c>
      <c r="G26" s="1"/>
      <c r="H26" s="1"/>
      <c r="I26" s="1">
        <f>SUM(B26:H26)</f>
        <v>25</v>
      </c>
    </row>
    <row r="27" spans="1:9" ht="18" customHeight="1">
      <c r="A27" s="2">
        <v>2</v>
      </c>
      <c r="B27" s="1">
        <v>1</v>
      </c>
      <c r="C27" s="1">
        <v>5</v>
      </c>
      <c r="D27" s="1"/>
      <c r="E27" s="1">
        <v>1</v>
      </c>
      <c r="F27" s="1">
        <v>1</v>
      </c>
      <c r="G27" s="1"/>
      <c r="H27" s="1"/>
      <c r="I27" s="1">
        <f>SUM(B27:H27)</f>
        <v>8</v>
      </c>
    </row>
    <row r="28" spans="1:9" ht="18" customHeight="1">
      <c r="A28" s="2">
        <v>3</v>
      </c>
      <c r="B28" s="1">
        <v>8</v>
      </c>
      <c r="C28" s="1">
        <v>9</v>
      </c>
      <c r="D28" s="1"/>
      <c r="E28" s="1"/>
      <c r="F28" s="1">
        <v>6</v>
      </c>
      <c r="G28" s="1">
        <v>1</v>
      </c>
      <c r="H28" s="1">
        <v>1</v>
      </c>
      <c r="I28" s="1">
        <f>SUM(B28:H28)</f>
        <v>25</v>
      </c>
    </row>
    <row r="29" spans="1:9" ht="18" customHeight="1">
      <c r="A29" s="2" t="s">
        <v>19</v>
      </c>
      <c r="B29" s="1">
        <f>SUM(B26:B28)</f>
        <v>13</v>
      </c>
      <c r="C29" s="1">
        <f>SUM(C26:C28)</f>
        <v>31</v>
      </c>
      <c r="D29" s="1"/>
      <c r="E29" s="1">
        <f>SUM(E26:E28)</f>
        <v>2</v>
      </c>
      <c r="F29" s="1">
        <f>SUM(F26:F28)</f>
        <v>10</v>
      </c>
      <c r="G29" s="1">
        <v>1</v>
      </c>
      <c r="H29" s="1">
        <v>1</v>
      </c>
      <c r="I29" s="1">
        <f>SUM(I26:I28)</f>
        <v>58</v>
      </c>
    </row>
    <row r="30" spans="1:9" ht="18" customHeight="1">
      <c r="A30" s="2" t="s">
        <v>20</v>
      </c>
      <c r="B30" s="3">
        <f>B29/I29</f>
        <v>0.22413793103448276</v>
      </c>
      <c r="C30" s="3">
        <v>0.534</v>
      </c>
      <c r="D30" s="3"/>
      <c r="E30" s="3">
        <v>0.034</v>
      </c>
      <c r="F30" s="3">
        <v>0.172</v>
      </c>
      <c r="G30" s="3">
        <v>0.017</v>
      </c>
      <c r="H30" s="3">
        <v>0.017</v>
      </c>
      <c r="I30" s="3">
        <v>1</v>
      </c>
    </row>
    <row r="35" spans="2:9" ht="14.25">
      <c r="B35" s="14" t="s">
        <v>40</v>
      </c>
      <c r="C35" s="14" t="s">
        <v>41</v>
      </c>
      <c r="D35" s="14" t="s">
        <v>42</v>
      </c>
      <c r="G35" s="14" t="s">
        <v>43</v>
      </c>
      <c r="H35" s="14" t="s">
        <v>44</v>
      </c>
      <c r="I35" s="14" t="s">
        <v>45</v>
      </c>
    </row>
    <row r="36" spans="1:9" ht="14.25">
      <c r="A36" s="7" t="s">
        <v>21</v>
      </c>
      <c r="B36" s="18">
        <v>1</v>
      </c>
      <c r="C36" s="18">
        <v>12</v>
      </c>
      <c r="D36" s="18">
        <v>12</v>
      </c>
      <c r="E36">
        <f>SUM(B36:D36)</f>
        <v>25</v>
      </c>
      <c r="G36" s="18"/>
      <c r="H36" s="18"/>
      <c r="I36" s="18"/>
    </row>
    <row r="37" spans="1:9" ht="14.25">
      <c r="A37" s="7" t="s">
        <v>22</v>
      </c>
      <c r="B37" s="18"/>
      <c r="C37" s="18"/>
      <c r="D37" s="18"/>
      <c r="G37" s="18"/>
      <c r="H37" s="18"/>
      <c r="I37" s="18"/>
    </row>
    <row r="38" spans="1:9" ht="14.25">
      <c r="A38" s="7" t="s">
        <v>23</v>
      </c>
      <c r="B38" s="18"/>
      <c r="C38" s="18"/>
      <c r="D38" s="18"/>
      <c r="G38" s="15"/>
      <c r="H38" s="15"/>
      <c r="I38" s="15"/>
    </row>
    <row r="39" spans="1:9" ht="14.25">
      <c r="A39" s="7" t="s">
        <v>24</v>
      </c>
      <c r="B39" s="18"/>
      <c r="C39" s="18"/>
      <c r="D39" s="18"/>
      <c r="G39" s="18"/>
      <c r="H39" s="18"/>
      <c r="I39" s="18"/>
    </row>
    <row r="40" spans="1:9" ht="14.25">
      <c r="A40" s="7" t="s">
        <v>25</v>
      </c>
      <c r="B40" s="18"/>
      <c r="C40" s="18"/>
      <c r="D40" s="18"/>
      <c r="G40" s="18"/>
      <c r="H40" s="18"/>
      <c r="I40" s="18"/>
    </row>
    <row r="41" spans="1:9" ht="14.25">
      <c r="A41" s="7" t="s">
        <v>26</v>
      </c>
      <c r="B41" s="18"/>
      <c r="C41" s="18"/>
      <c r="D41" s="18"/>
      <c r="G41" s="18"/>
      <c r="H41" s="18"/>
      <c r="I41" s="18"/>
    </row>
    <row r="42" spans="1:9" ht="14.25">
      <c r="A42" s="7" t="s">
        <v>27</v>
      </c>
      <c r="B42" s="18"/>
      <c r="C42" s="18"/>
      <c r="D42" s="18"/>
      <c r="G42" s="18"/>
      <c r="H42" s="18"/>
      <c r="I42" s="18"/>
    </row>
    <row r="43" spans="1:9" ht="14.25">
      <c r="A43" s="7" t="s">
        <v>28</v>
      </c>
      <c r="B43" s="18"/>
      <c r="C43" s="18"/>
      <c r="D43" s="18"/>
      <c r="G43" s="18"/>
      <c r="H43" s="18"/>
      <c r="I43" s="18"/>
    </row>
    <row r="44" spans="1:9" ht="14.25">
      <c r="A44" s="7" t="s">
        <v>29</v>
      </c>
      <c r="B44" s="18"/>
      <c r="C44" s="18"/>
      <c r="D44" s="18"/>
      <c r="G44" s="18"/>
      <c r="H44" s="18"/>
      <c r="I44" s="18"/>
    </row>
    <row r="45" spans="1:9" ht="14.25">
      <c r="A45" s="7" t="s">
        <v>30</v>
      </c>
      <c r="B45" s="18"/>
      <c r="C45" s="18"/>
      <c r="D45" s="18"/>
      <c r="G45" s="18"/>
      <c r="H45" s="18"/>
      <c r="I45" s="18"/>
    </row>
    <row r="46" spans="1:9" ht="14.25">
      <c r="A46" s="7" t="s">
        <v>31</v>
      </c>
      <c r="B46" s="18"/>
      <c r="C46" s="18"/>
      <c r="D46" s="18"/>
      <c r="G46" s="15"/>
      <c r="H46" s="15"/>
      <c r="I46" s="15"/>
    </row>
    <row r="47" spans="1:9" ht="14.25">
      <c r="A47" s="7" t="s">
        <v>32</v>
      </c>
      <c r="B47" s="18"/>
      <c r="C47" s="18"/>
      <c r="D47" s="18"/>
      <c r="G47" s="18"/>
      <c r="H47" s="18"/>
      <c r="I47" s="18"/>
    </row>
    <row r="48" spans="1:9" ht="14.25">
      <c r="A48" s="7" t="s">
        <v>33</v>
      </c>
      <c r="B48" s="18"/>
      <c r="C48" s="18"/>
      <c r="D48" s="18"/>
      <c r="G48" s="18"/>
      <c r="H48" s="18"/>
      <c r="I48" s="18"/>
    </row>
    <row r="49" spans="1:9" ht="14.25">
      <c r="A49" s="7" t="s">
        <v>34</v>
      </c>
      <c r="B49" s="18"/>
      <c r="C49" s="18"/>
      <c r="D49" s="18"/>
      <c r="G49" s="18"/>
      <c r="H49" s="18"/>
      <c r="I49" s="18"/>
    </row>
    <row r="50" spans="1:9" ht="14.25">
      <c r="A50" s="7" t="s">
        <v>35</v>
      </c>
      <c r="B50" s="18"/>
      <c r="C50" s="18"/>
      <c r="D50" s="18"/>
      <c r="G50" s="18"/>
      <c r="H50" s="18"/>
      <c r="I50" s="18"/>
    </row>
    <row r="51" spans="1:9" ht="14.25">
      <c r="A51" s="7" t="s">
        <v>36</v>
      </c>
      <c r="B51" s="18"/>
      <c r="C51" s="18"/>
      <c r="D51" s="18"/>
      <c r="G51" s="18"/>
      <c r="H51" s="18"/>
      <c r="I51" s="18"/>
    </row>
    <row r="52" spans="1:9" ht="14.25">
      <c r="A52" s="7" t="s">
        <v>37</v>
      </c>
      <c r="B52" s="18"/>
      <c r="C52" s="18"/>
      <c r="D52" s="18"/>
      <c r="G52" s="18"/>
      <c r="H52" s="18"/>
      <c r="I52" s="18"/>
    </row>
    <row r="53" spans="1:9" ht="14.25">
      <c r="A53" s="7" t="s">
        <v>38</v>
      </c>
      <c r="B53" s="18"/>
      <c r="C53" s="18"/>
      <c r="D53" s="18"/>
      <c r="G53" s="18"/>
      <c r="H53" s="18"/>
      <c r="I53" s="18"/>
    </row>
    <row r="54" spans="2:9" ht="14.25">
      <c r="B54" s="18"/>
      <c r="C54" s="18"/>
      <c r="D54" s="18"/>
      <c r="G54" s="18"/>
      <c r="H54" s="18"/>
      <c r="I54" s="18"/>
    </row>
    <row r="57" spans="2:9" ht="27">
      <c r="B57" s="8" t="s">
        <v>46</v>
      </c>
      <c r="C57" s="8" t="s">
        <v>47</v>
      </c>
      <c r="D57" s="8" t="s">
        <v>48</v>
      </c>
      <c r="G57" s="16" t="s">
        <v>49</v>
      </c>
      <c r="H57" s="16" t="s">
        <v>50</v>
      </c>
      <c r="I57" s="16" t="s">
        <v>51</v>
      </c>
    </row>
    <row r="58" spans="1:10" ht="18.75">
      <c r="A58" s="7" t="s">
        <v>21</v>
      </c>
      <c r="B58" s="18">
        <v>16</v>
      </c>
      <c r="C58" s="18">
        <v>8</v>
      </c>
      <c r="D58" s="18">
        <v>9</v>
      </c>
      <c r="E58" s="20">
        <f aca="true" t="shared" si="3" ref="E58:E75">SUM(B58:D58)</f>
        <v>33</v>
      </c>
      <c r="G58" s="18">
        <v>25</v>
      </c>
      <c r="H58" s="2">
        <v>24</v>
      </c>
      <c r="I58" s="18">
        <v>21</v>
      </c>
      <c r="J58" s="20">
        <f aca="true" t="shared" si="4" ref="J58:J75">SUM(G58:I58)</f>
        <v>70</v>
      </c>
    </row>
    <row r="59" spans="1:10" ht="18.75">
      <c r="A59" s="7" t="s">
        <v>22</v>
      </c>
      <c r="B59" s="18">
        <v>15</v>
      </c>
      <c r="C59" s="18">
        <v>9</v>
      </c>
      <c r="D59" s="18">
        <v>16</v>
      </c>
      <c r="E59" s="20">
        <f t="shared" si="3"/>
        <v>40</v>
      </c>
      <c r="G59" s="18">
        <v>20</v>
      </c>
      <c r="H59" s="2">
        <v>10</v>
      </c>
      <c r="I59" s="18">
        <v>21</v>
      </c>
      <c r="J59" s="20">
        <f t="shared" si="4"/>
        <v>51</v>
      </c>
    </row>
    <row r="60" spans="1:10" ht="18.75">
      <c r="A60" s="7" t="s">
        <v>23</v>
      </c>
      <c r="B60" s="18">
        <v>17</v>
      </c>
      <c r="C60" s="18">
        <v>12</v>
      </c>
      <c r="D60" s="18">
        <v>8</v>
      </c>
      <c r="E60" s="20">
        <f t="shared" si="3"/>
        <v>37</v>
      </c>
      <c r="G60" s="18">
        <v>18</v>
      </c>
      <c r="H60" s="2">
        <v>13</v>
      </c>
      <c r="I60" s="18">
        <v>12</v>
      </c>
      <c r="J60" s="20">
        <f t="shared" si="4"/>
        <v>43</v>
      </c>
    </row>
    <row r="61" spans="1:10" ht="18.75">
      <c r="A61" s="7" t="s">
        <v>24</v>
      </c>
      <c r="B61" s="18">
        <v>6</v>
      </c>
      <c r="C61" s="18">
        <v>2</v>
      </c>
      <c r="D61" s="18">
        <v>6</v>
      </c>
      <c r="E61" s="20">
        <f t="shared" si="3"/>
        <v>14</v>
      </c>
      <c r="G61" s="18">
        <v>11</v>
      </c>
      <c r="H61" s="2">
        <v>3</v>
      </c>
      <c r="I61" s="18">
        <v>9</v>
      </c>
      <c r="J61" s="20">
        <f t="shared" si="4"/>
        <v>23</v>
      </c>
    </row>
    <row r="62" spans="1:10" ht="18.75">
      <c r="A62" s="7" t="s">
        <v>25</v>
      </c>
      <c r="B62" s="18">
        <v>2</v>
      </c>
      <c r="C62" s="18">
        <v>1</v>
      </c>
      <c r="D62" s="18">
        <v>1</v>
      </c>
      <c r="E62" s="20">
        <f t="shared" si="3"/>
        <v>4</v>
      </c>
      <c r="G62" s="18">
        <v>2</v>
      </c>
      <c r="H62" s="2">
        <v>1</v>
      </c>
      <c r="I62" s="18">
        <v>4</v>
      </c>
      <c r="J62" s="20">
        <f t="shared" si="4"/>
        <v>7</v>
      </c>
    </row>
    <row r="63" spans="1:10" ht="18.75">
      <c r="A63" s="7" t="s">
        <v>26</v>
      </c>
      <c r="B63" s="18">
        <v>2</v>
      </c>
      <c r="C63" s="18">
        <v>1</v>
      </c>
      <c r="D63" s="18">
        <v>4</v>
      </c>
      <c r="E63" s="20">
        <f t="shared" si="3"/>
        <v>7</v>
      </c>
      <c r="G63" s="18">
        <v>2</v>
      </c>
      <c r="H63" s="2">
        <v>1</v>
      </c>
      <c r="I63" s="18">
        <v>9</v>
      </c>
      <c r="J63" s="20">
        <f t="shared" si="4"/>
        <v>12</v>
      </c>
    </row>
    <row r="64" spans="1:10" ht="18.75">
      <c r="A64" s="7" t="s">
        <v>27</v>
      </c>
      <c r="B64" s="18">
        <v>111</v>
      </c>
      <c r="C64" s="18">
        <v>104</v>
      </c>
      <c r="D64" s="18">
        <v>109</v>
      </c>
      <c r="E64" s="20">
        <f t="shared" si="3"/>
        <v>324</v>
      </c>
      <c r="G64" s="18">
        <v>149</v>
      </c>
      <c r="H64" s="2">
        <v>128</v>
      </c>
      <c r="I64" s="18">
        <v>138</v>
      </c>
      <c r="J64" s="20">
        <f t="shared" si="4"/>
        <v>415</v>
      </c>
    </row>
    <row r="65" spans="1:10" ht="18.75">
      <c r="A65" s="7" t="s">
        <v>28</v>
      </c>
      <c r="B65" s="18">
        <v>12</v>
      </c>
      <c r="C65" s="18">
        <v>5</v>
      </c>
      <c r="D65" s="18">
        <v>8</v>
      </c>
      <c r="E65" s="20">
        <f t="shared" si="3"/>
        <v>25</v>
      </c>
      <c r="G65" s="18">
        <v>26</v>
      </c>
      <c r="H65" s="2">
        <v>11</v>
      </c>
      <c r="I65" s="18">
        <v>13</v>
      </c>
      <c r="J65" s="20">
        <f t="shared" si="4"/>
        <v>50</v>
      </c>
    </row>
    <row r="66" spans="1:10" ht="18.75">
      <c r="A66" s="7" t="s">
        <v>29</v>
      </c>
      <c r="B66" s="18">
        <v>17</v>
      </c>
      <c r="C66" s="18">
        <v>16</v>
      </c>
      <c r="D66" s="18">
        <v>15</v>
      </c>
      <c r="E66" s="20">
        <f t="shared" si="3"/>
        <v>48</v>
      </c>
      <c r="G66" s="18">
        <v>33</v>
      </c>
      <c r="H66" s="2">
        <v>28</v>
      </c>
      <c r="I66" s="18">
        <v>26</v>
      </c>
      <c r="J66" s="20">
        <f t="shared" si="4"/>
        <v>87</v>
      </c>
    </row>
    <row r="67" spans="1:10" ht="18.75">
      <c r="A67" s="7" t="s">
        <v>30</v>
      </c>
      <c r="B67" s="18">
        <v>36</v>
      </c>
      <c r="C67" s="18">
        <v>28</v>
      </c>
      <c r="D67" s="18">
        <v>20</v>
      </c>
      <c r="E67" s="20">
        <f t="shared" si="3"/>
        <v>84</v>
      </c>
      <c r="G67" s="18">
        <v>48</v>
      </c>
      <c r="H67" s="2">
        <v>46</v>
      </c>
      <c r="I67" s="18">
        <v>38</v>
      </c>
      <c r="J67" s="20">
        <f t="shared" si="4"/>
        <v>132</v>
      </c>
    </row>
    <row r="68" spans="1:10" ht="18.75">
      <c r="A68" s="7" t="s">
        <v>31</v>
      </c>
      <c r="B68" s="18">
        <v>19</v>
      </c>
      <c r="C68" s="18">
        <v>12</v>
      </c>
      <c r="D68" s="18">
        <v>11</v>
      </c>
      <c r="E68" s="20">
        <f t="shared" si="3"/>
        <v>42</v>
      </c>
      <c r="G68" s="18">
        <v>35</v>
      </c>
      <c r="H68" s="2">
        <v>23</v>
      </c>
      <c r="I68" s="18">
        <v>18</v>
      </c>
      <c r="J68" s="20">
        <f t="shared" si="4"/>
        <v>76</v>
      </c>
    </row>
    <row r="69" spans="1:10" ht="18.75">
      <c r="A69" s="7" t="s">
        <v>32</v>
      </c>
      <c r="B69" s="18">
        <v>17</v>
      </c>
      <c r="C69" s="18">
        <v>10</v>
      </c>
      <c r="D69" s="18">
        <v>15</v>
      </c>
      <c r="E69" s="20">
        <f t="shared" si="3"/>
        <v>42</v>
      </c>
      <c r="G69" s="18">
        <v>29</v>
      </c>
      <c r="H69" s="2">
        <v>20</v>
      </c>
      <c r="I69" s="18">
        <v>23</v>
      </c>
      <c r="J69" s="20">
        <f t="shared" si="4"/>
        <v>72</v>
      </c>
    </row>
    <row r="70" spans="1:10" ht="18.75">
      <c r="A70" s="7" t="s">
        <v>33</v>
      </c>
      <c r="B70" s="18">
        <v>3</v>
      </c>
      <c r="C70" s="18">
        <v>6</v>
      </c>
      <c r="D70" s="18">
        <v>6</v>
      </c>
      <c r="E70" s="20">
        <f t="shared" si="3"/>
        <v>15</v>
      </c>
      <c r="G70" s="18">
        <v>9</v>
      </c>
      <c r="H70" s="2">
        <v>8</v>
      </c>
      <c r="I70" s="18">
        <v>7</v>
      </c>
      <c r="J70" s="20">
        <f t="shared" si="4"/>
        <v>24</v>
      </c>
    </row>
    <row r="71" spans="1:10" ht="18.75">
      <c r="A71" s="7" t="s">
        <v>34</v>
      </c>
      <c r="B71" s="18">
        <v>22</v>
      </c>
      <c r="C71" s="18">
        <v>9</v>
      </c>
      <c r="D71" s="18">
        <v>18</v>
      </c>
      <c r="E71" s="20">
        <f t="shared" si="3"/>
        <v>49</v>
      </c>
      <c r="G71" s="18">
        <v>35</v>
      </c>
      <c r="H71" s="2">
        <v>15</v>
      </c>
      <c r="I71" s="18">
        <v>25</v>
      </c>
      <c r="J71" s="20">
        <f t="shared" si="4"/>
        <v>75</v>
      </c>
    </row>
    <row r="72" spans="1:10" ht="18.75">
      <c r="A72" s="7" t="s">
        <v>35</v>
      </c>
      <c r="B72" s="18">
        <v>22</v>
      </c>
      <c r="C72" s="18">
        <v>17</v>
      </c>
      <c r="D72" s="18">
        <v>18</v>
      </c>
      <c r="E72" s="20">
        <f t="shared" si="3"/>
        <v>57</v>
      </c>
      <c r="G72" s="18">
        <v>24</v>
      </c>
      <c r="H72" s="2">
        <v>19</v>
      </c>
      <c r="I72" s="18">
        <v>19</v>
      </c>
      <c r="J72" s="20">
        <f t="shared" si="4"/>
        <v>62</v>
      </c>
    </row>
    <row r="73" spans="1:10" ht="18.75">
      <c r="A73" s="7" t="s">
        <v>36</v>
      </c>
      <c r="B73" s="18">
        <v>12</v>
      </c>
      <c r="C73" s="18">
        <v>9</v>
      </c>
      <c r="D73" s="18">
        <v>8</v>
      </c>
      <c r="E73" s="20">
        <f t="shared" si="3"/>
        <v>29</v>
      </c>
      <c r="G73" s="18">
        <v>16</v>
      </c>
      <c r="H73" s="2">
        <v>10</v>
      </c>
      <c r="I73" s="18">
        <v>9</v>
      </c>
      <c r="J73" s="20">
        <f t="shared" si="4"/>
        <v>35</v>
      </c>
    </row>
    <row r="74" spans="1:10" ht="18.75">
      <c r="A74" s="7" t="s">
        <v>37</v>
      </c>
      <c r="B74" s="18">
        <v>4</v>
      </c>
      <c r="C74" s="18">
        <v>9</v>
      </c>
      <c r="D74" s="18">
        <v>2</v>
      </c>
      <c r="E74" s="20">
        <f t="shared" si="3"/>
        <v>15</v>
      </c>
      <c r="G74" s="18">
        <v>4</v>
      </c>
      <c r="H74" s="2">
        <v>9</v>
      </c>
      <c r="I74" s="18">
        <v>3</v>
      </c>
      <c r="J74" s="20">
        <f t="shared" si="4"/>
        <v>16</v>
      </c>
    </row>
    <row r="75" spans="1:10" ht="18.75">
      <c r="A75" s="7" t="s">
        <v>38</v>
      </c>
      <c r="B75" s="18">
        <v>84</v>
      </c>
      <c r="C75" s="18">
        <v>58</v>
      </c>
      <c r="D75" s="18">
        <v>71</v>
      </c>
      <c r="E75" s="20">
        <f t="shared" si="3"/>
        <v>213</v>
      </c>
      <c r="G75" s="18">
        <v>84</v>
      </c>
      <c r="H75" s="2">
        <v>60</v>
      </c>
      <c r="I75" s="18">
        <v>72</v>
      </c>
      <c r="J75" s="20">
        <f t="shared" si="4"/>
        <v>216</v>
      </c>
    </row>
    <row r="76" spans="2:10" ht="18.75">
      <c r="B76" s="18"/>
      <c r="C76" s="18"/>
      <c r="D76" s="18"/>
      <c r="E76" s="20">
        <f>SUM(E58:E75)</f>
        <v>1078</v>
      </c>
      <c r="G76" s="18"/>
      <c r="H76" s="2"/>
      <c r="I76" s="18"/>
      <c r="J76">
        <f>SUM(J58:J75)</f>
        <v>1466</v>
      </c>
    </row>
    <row r="78" spans="2:4" ht="14.25">
      <c r="B78" s="14" t="s">
        <v>52</v>
      </c>
      <c r="C78" s="14" t="s">
        <v>53</v>
      </c>
      <c r="D78" s="14" t="s">
        <v>54</v>
      </c>
    </row>
    <row r="79" spans="1:5" ht="18.75">
      <c r="A79" s="7" t="s">
        <v>21</v>
      </c>
      <c r="B79" s="18">
        <v>34</v>
      </c>
      <c r="C79" s="18">
        <v>31</v>
      </c>
      <c r="D79" s="18">
        <v>45</v>
      </c>
      <c r="E79" s="20">
        <f>SUM(B79:D79)</f>
        <v>110</v>
      </c>
    </row>
    <row r="80" spans="1:5" ht="18.75">
      <c r="A80" s="7" t="s">
        <v>22</v>
      </c>
      <c r="B80" s="18">
        <v>24</v>
      </c>
      <c r="C80" s="18">
        <v>13</v>
      </c>
      <c r="D80" s="18">
        <v>24</v>
      </c>
      <c r="E80" s="20">
        <f aca="true" t="shared" si="5" ref="E80:E96">SUM(B80:D80)</f>
        <v>61</v>
      </c>
    </row>
    <row r="81" spans="1:5" ht="18.75">
      <c r="A81" s="7" t="s">
        <v>23</v>
      </c>
      <c r="B81" s="18">
        <v>26</v>
      </c>
      <c r="C81" s="18">
        <v>15</v>
      </c>
      <c r="D81" s="18">
        <v>15</v>
      </c>
      <c r="E81" s="20">
        <f t="shared" si="5"/>
        <v>56</v>
      </c>
    </row>
    <row r="82" spans="1:5" ht="18.75">
      <c r="A82" s="7" t="s">
        <v>24</v>
      </c>
      <c r="B82" s="18">
        <v>14</v>
      </c>
      <c r="C82" s="19">
        <v>3</v>
      </c>
      <c r="D82" s="18">
        <v>9</v>
      </c>
      <c r="E82" s="20">
        <f t="shared" si="5"/>
        <v>26</v>
      </c>
    </row>
    <row r="83" spans="1:5" ht="18.75">
      <c r="A83" s="7" t="s">
        <v>25</v>
      </c>
      <c r="B83" s="18">
        <v>7</v>
      </c>
      <c r="C83" s="18">
        <v>7</v>
      </c>
      <c r="D83" s="18">
        <v>8</v>
      </c>
      <c r="E83" s="20">
        <f t="shared" si="5"/>
        <v>22</v>
      </c>
    </row>
    <row r="84" spans="1:5" ht="18.75">
      <c r="A84" s="7" t="s">
        <v>26</v>
      </c>
      <c r="B84" s="18">
        <v>35</v>
      </c>
      <c r="C84" s="18">
        <v>23</v>
      </c>
      <c r="D84" s="18">
        <v>42</v>
      </c>
      <c r="E84" s="20">
        <f t="shared" si="5"/>
        <v>100</v>
      </c>
    </row>
    <row r="85" spans="1:5" ht="18.75">
      <c r="A85" s="7" t="s">
        <v>27</v>
      </c>
      <c r="B85" s="18">
        <v>149</v>
      </c>
      <c r="C85" s="18">
        <v>128</v>
      </c>
      <c r="D85" s="18">
        <v>138</v>
      </c>
      <c r="E85" s="20">
        <f t="shared" si="5"/>
        <v>415</v>
      </c>
    </row>
    <row r="86" spans="1:5" ht="18.75">
      <c r="A86" s="7" t="s">
        <v>28</v>
      </c>
      <c r="B86" s="18">
        <v>26</v>
      </c>
      <c r="C86" s="18">
        <v>11</v>
      </c>
      <c r="D86" s="18">
        <v>13</v>
      </c>
      <c r="E86" s="20">
        <f t="shared" si="5"/>
        <v>50</v>
      </c>
    </row>
    <row r="87" spans="1:5" ht="18.75">
      <c r="A87" s="7" t="s">
        <v>29</v>
      </c>
      <c r="B87" s="18">
        <v>33</v>
      </c>
      <c r="C87" s="18">
        <v>28</v>
      </c>
      <c r="D87" s="18">
        <v>26</v>
      </c>
      <c r="E87" s="20">
        <f t="shared" si="5"/>
        <v>87</v>
      </c>
    </row>
    <row r="88" spans="1:5" ht="18.75">
      <c r="A88" s="7" t="s">
        <v>30</v>
      </c>
      <c r="B88" s="18">
        <v>48</v>
      </c>
      <c r="C88" s="18">
        <v>46</v>
      </c>
      <c r="D88" s="18">
        <v>38</v>
      </c>
      <c r="E88" s="20">
        <f t="shared" si="5"/>
        <v>132</v>
      </c>
    </row>
    <row r="89" spans="1:5" ht="18.75">
      <c r="A89" s="7" t="s">
        <v>31</v>
      </c>
      <c r="B89" s="18">
        <v>35</v>
      </c>
      <c r="C89" s="18">
        <v>24</v>
      </c>
      <c r="D89" s="18">
        <v>18</v>
      </c>
      <c r="E89" s="20">
        <f t="shared" si="5"/>
        <v>77</v>
      </c>
    </row>
    <row r="90" spans="1:5" ht="18.75">
      <c r="A90" s="7" t="s">
        <v>32</v>
      </c>
      <c r="B90" s="18">
        <v>29</v>
      </c>
      <c r="C90" s="18">
        <v>20</v>
      </c>
      <c r="D90" s="18">
        <v>23</v>
      </c>
      <c r="E90" s="20">
        <f t="shared" si="5"/>
        <v>72</v>
      </c>
    </row>
    <row r="91" spans="1:5" ht="18.75">
      <c r="A91" s="7" t="s">
        <v>33</v>
      </c>
      <c r="B91" s="18">
        <v>9</v>
      </c>
      <c r="C91" s="18">
        <v>8</v>
      </c>
      <c r="D91" s="18">
        <v>7</v>
      </c>
      <c r="E91" s="20">
        <f t="shared" si="5"/>
        <v>24</v>
      </c>
    </row>
    <row r="92" spans="1:5" ht="18.75">
      <c r="A92" s="7" t="s">
        <v>34</v>
      </c>
      <c r="B92" s="18">
        <v>35</v>
      </c>
      <c r="C92" s="18">
        <v>15</v>
      </c>
      <c r="D92" s="18">
        <v>25</v>
      </c>
      <c r="E92" s="20">
        <f t="shared" si="5"/>
        <v>75</v>
      </c>
    </row>
    <row r="93" spans="1:5" ht="18.75">
      <c r="A93" s="7" t="s">
        <v>35</v>
      </c>
      <c r="B93" s="18">
        <v>24</v>
      </c>
      <c r="C93" s="18">
        <v>19</v>
      </c>
      <c r="D93" s="18">
        <v>19</v>
      </c>
      <c r="E93" s="20">
        <f t="shared" si="5"/>
        <v>62</v>
      </c>
    </row>
    <row r="94" spans="1:5" ht="18.75">
      <c r="A94" s="7" t="s">
        <v>36</v>
      </c>
      <c r="B94" s="18">
        <v>16</v>
      </c>
      <c r="C94" s="18">
        <v>10</v>
      </c>
      <c r="D94" s="18">
        <v>9</v>
      </c>
      <c r="E94" s="20">
        <f t="shared" si="5"/>
        <v>35</v>
      </c>
    </row>
    <row r="95" spans="1:5" ht="18.75">
      <c r="A95" s="7" t="s">
        <v>37</v>
      </c>
      <c r="B95" s="18">
        <v>4</v>
      </c>
      <c r="C95" s="18">
        <v>9</v>
      </c>
      <c r="D95" s="18">
        <v>3</v>
      </c>
      <c r="E95" s="20">
        <f t="shared" si="5"/>
        <v>16</v>
      </c>
    </row>
    <row r="96" spans="1:5" ht="18.75">
      <c r="A96" s="7" t="s">
        <v>38</v>
      </c>
      <c r="B96" s="18">
        <v>84</v>
      </c>
      <c r="C96" s="18">
        <v>60</v>
      </c>
      <c r="D96" s="18">
        <v>72</v>
      </c>
      <c r="E96" s="20">
        <f t="shared" si="5"/>
        <v>216</v>
      </c>
    </row>
    <row r="97" spans="2:5" ht="18.75">
      <c r="B97" s="18"/>
      <c r="C97" s="18"/>
      <c r="D97" s="18"/>
      <c r="E97" s="20">
        <f>SUM(E79:E96)</f>
        <v>1636</v>
      </c>
    </row>
    <row r="105" spans="5:11" ht="14.25">
      <c r="E105" s="17"/>
      <c r="G105" s="17"/>
      <c r="I105" s="17"/>
      <c r="K105" s="17"/>
    </row>
    <row r="106" spans="5:11" ht="14.25">
      <c r="E106" s="17"/>
      <c r="G106" s="17"/>
      <c r="I106" s="17"/>
      <c r="K106" s="17"/>
    </row>
    <row r="107" spans="5:11" ht="14.25">
      <c r="E107" s="17"/>
      <c r="G107" s="17"/>
      <c r="I107" s="17"/>
      <c r="K107" s="17"/>
    </row>
    <row r="108" spans="5:11" ht="14.25">
      <c r="E108" s="17"/>
      <c r="G108" s="17"/>
      <c r="I108" s="17"/>
      <c r="K108" s="17"/>
    </row>
    <row r="109" spans="5:11" ht="14.25">
      <c r="E109" s="17"/>
      <c r="G109" s="17"/>
      <c r="I109" s="17"/>
      <c r="K109" s="17"/>
    </row>
    <row r="110" spans="5:11" ht="14.25">
      <c r="E110" s="17"/>
      <c r="G110" s="17"/>
      <c r="I110" s="17"/>
      <c r="K110" s="17"/>
    </row>
    <row r="111" spans="5:11" ht="14.25">
      <c r="E111" s="17"/>
      <c r="G111" s="17"/>
      <c r="I111" s="17"/>
      <c r="K111" s="17"/>
    </row>
    <row r="112" spans="5:11" ht="14.25">
      <c r="E112" s="17"/>
      <c r="G112" s="17"/>
      <c r="I112" s="17"/>
      <c r="K112" s="17"/>
    </row>
    <row r="113" spans="5:11" ht="14.25">
      <c r="E113" s="17"/>
      <c r="G113" s="17"/>
      <c r="I113" s="17"/>
      <c r="K113" s="17"/>
    </row>
    <row r="114" spans="5:11" ht="14.25">
      <c r="E114" s="17"/>
      <c r="G114" s="17"/>
      <c r="I114" s="17"/>
      <c r="K114" s="17"/>
    </row>
    <row r="115" spans="5:11" ht="14.25">
      <c r="E115" s="17"/>
      <c r="G115" s="17"/>
      <c r="I115" s="17"/>
      <c r="K115" s="17"/>
    </row>
    <row r="116" spans="5:11" ht="14.25">
      <c r="E116" s="17"/>
      <c r="G116" s="17"/>
      <c r="I116" s="17"/>
      <c r="K116" s="17"/>
    </row>
    <row r="117" spans="5:11" ht="14.25">
      <c r="E117" s="17"/>
      <c r="G117" s="17"/>
      <c r="I117" s="17"/>
      <c r="K117" s="17"/>
    </row>
    <row r="118" spans="5:11" ht="14.25">
      <c r="E118" s="17"/>
      <c r="G118" s="17"/>
      <c r="I118" s="17"/>
      <c r="K118" s="17"/>
    </row>
    <row r="119" spans="5:11" ht="14.25">
      <c r="E119" s="17"/>
      <c r="G119" s="17"/>
      <c r="I119" s="17"/>
      <c r="K119" s="17"/>
    </row>
    <row r="120" spans="5:11" ht="14.25">
      <c r="E120" s="17"/>
      <c r="G120" s="17"/>
      <c r="I120" s="17"/>
      <c r="K120" s="17"/>
    </row>
    <row r="121" spans="5:11" ht="14.25">
      <c r="E121" s="17"/>
      <c r="G121" s="17"/>
      <c r="I121" s="17"/>
      <c r="K121" s="17"/>
    </row>
    <row r="122" spans="5:11" ht="14.25">
      <c r="E122" s="17"/>
      <c r="G122" s="17"/>
      <c r="I122" s="17"/>
      <c r="K122" s="17"/>
    </row>
    <row r="123" spans="5:11" ht="14.25">
      <c r="E123" s="17"/>
      <c r="G123" s="17"/>
      <c r="I123" s="17"/>
      <c r="K123" s="17"/>
    </row>
  </sheetData>
  <mergeCells count="4">
    <mergeCell ref="A24:I24"/>
    <mergeCell ref="A2:I2"/>
    <mergeCell ref="A1:I1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2013-10-11T01:17:11Z</cp:lastPrinted>
  <dcterms:created xsi:type="dcterms:W3CDTF">1996-12-17T01:32:42Z</dcterms:created>
  <dcterms:modified xsi:type="dcterms:W3CDTF">2014-04-16T00:50:52Z</dcterms:modified>
  <cp:category/>
  <cp:version/>
  <cp:contentType/>
  <cp:contentStatus/>
</cp:coreProperties>
</file>